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汇总表" sheetId="9" r:id="rId1"/>
    <sheet name="Sheet1" sheetId="10" r:id="rId2"/>
  </sheets>
  <definedNames>
    <definedName name="_xlnm._FilterDatabase" localSheetId="0" hidden="1">面试成绩汇总表!$A$4:$IK$34</definedName>
    <definedName name="_xlnm.Print_Titles" localSheetId="0">面试成绩汇总表!$1:$4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<sst xmlns="http://schemas.openxmlformats.org/spreadsheetml/2006/main" count="108" uniqueCount="53">
  <si>
    <t>中原工学院后勤岗位面试排名表</t>
  </si>
  <si>
    <t>岗位</t>
  </si>
  <si>
    <t>姓名</t>
  </si>
  <si>
    <t>性别</t>
  </si>
  <si>
    <t>评委1</t>
  </si>
  <si>
    <t>评委2</t>
  </si>
  <si>
    <t>总成绩</t>
  </si>
  <si>
    <t>平均  成绩</t>
  </si>
  <si>
    <t>名次</t>
  </si>
  <si>
    <t>备注</t>
  </si>
  <si>
    <t>办事员</t>
  </si>
  <si>
    <t>艾雅洁</t>
  </si>
  <si>
    <t>女</t>
  </si>
  <si>
    <t>95</t>
  </si>
  <si>
    <t>录用</t>
  </si>
  <si>
    <t>收发员</t>
  </si>
  <si>
    <t>赵爱琴</t>
  </si>
  <si>
    <t>92</t>
  </si>
  <si>
    <t>司炉工</t>
  </si>
  <si>
    <t>王遂合</t>
  </si>
  <si>
    <t>男</t>
  </si>
  <si>
    <t>90</t>
  </si>
  <si>
    <t>孙一晗</t>
  </si>
  <si>
    <t>89</t>
  </si>
  <si>
    <t>祝嘉泽</t>
  </si>
  <si>
    <t>85</t>
  </si>
  <si>
    <t>李萌萌</t>
  </si>
  <si>
    <t>马利沙</t>
  </si>
  <si>
    <t>郭艺梵</t>
  </si>
  <si>
    <t>80</t>
  </si>
  <si>
    <t>翟玉芳</t>
  </si>
  <si>
    <t>王登科</t>
  </si>
  <si>
    <t>张晓璐</t>
  </si>
  <si>
    <t>张志远</t>
  </si>
  <si>
    <t>冯蕾</t>
  </si>
  <si>
    <t>胡齐月</t>
  </si>
  <si>
    <t>张嘉新</t>
  </si>
  <si>
    <t>司淼锐</t>
  </si>
  <si>
    <t>贺秋玉</t>
  </si>
  <si>
    <t>杜肖</t>
  </si>
  <si>
    <t>王云龙</t>
  </si>
  <si>
    <t>70</t>
  </si>
  <si>
    <t>李嘉楠</t>
  </si>
  <si>
    <t>胡中伟</t>
  </si>
  <si>
    <t>张腾嘉</t>
  </si>
  <si>
    <t>李川</t>
  </si>
  <si>
    <t>刘杨琳</t>
  </si>
  <si>
    <t>75</t>
  </si>
  <si>
    <t>邝旺伟</t>
  </si>
  <si>
    <t>张婷婷</t>
  </si>
  <si>
    <t>赵如</t>
  </si>
  <si>
    <t>张靖华</t>
  </si>
  <si>
    <t>王文瑞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</si>
</sst>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;[Red]0.00"/>
  </numFmts>
  <fonts count="27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</cellStyleXfs>
  <cellXfs count="42">
    <xf numFmtId="0" fontId="0" fillId="0" borderId="0" xfId="0"/>
    <xf numFmtId="178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0" xfId="50" applyNumberFormat="1" applyFont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49" fontId="3" fillId="0" borderId="2" xfId="5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_91" xfId="49"/>
    <cellStyle name="常规_面试评价表" xfId="50"/>
    <cellStyle name="常规_Sheet1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4"/>
  <sheetViews>
    <sheetView showGridLines="0" tabSelected="1" zoomScale="115" zoomScaleNormal="115" zoomScaleSheetLayoutView="60" workbookViewId="0">
      <pane ySplit="4" topLeftCell="A5" activePane="bottomLeft" state="frozen"/>
      <selection/>
      <selection pane="bottomLeft" activeCell="L11" sqref="L11"/>
    </sheetView>
  </sheetViews>
  <sheetFormatPr defaultColWidth="9" defaultRowHeight="14.25"/>
  <cols>
    <col min="1" max="1" width="9.775" style="5" customWidth="1"/>
    <col min="2" max="3" width="7.71666666666667" style="5" customWidth="1"/>
    <col min="4" max="5" width="8.15833333333333" style="5" customWidth="1"/>
    <col min="6" max="7" width="8.15833333333333" style="6" customWidth="1"/>
    <col min="8" max="8" width="6.625" style="6" customWidth="1"/>
    <col min="9" max="9" width="7.25" style="6" customWidth="1"/>
    <col min="10" max="245" width="9" style="6" customWidth="1"/>
  </cols>
  <sheetData>
    <row r="1" s="2" customFormat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3" customFormat="1" ht="22" customHeight="1" spans="1:9">
      <c r="A2" s="7"/>
      <c r="B2" s="7"/>
      <c r="C2" s="7"/>
      <c r="D2" s="7"/>
      <c r="E2" s="7"/>
      <c r="F2" s="7"/>
      <c r="G2" s="7"/>
      <c r="H2" s="7"/>
      <c r="I2" s="7"/>
    </row>
    <row r="3" ht="15" customHeight="1" spans="1:24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37" t="s">
        <v>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15" customHeight="1" spans="1:245">
      <c r="A4" s="13"/>
      <c r="B4" s="14"/>
      <c r="C4" s="14"/>
      <c r="D4" s="15"/>
      <c r="E4" s="15"/>
      <c r="F4" s="16"/>
      <c r="G4" s="17"/>
      <c r="H4" s="18"/>
      <c r="I4" s="3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4" customFormat="1" ht="20" customHeight="1" spans="1:245">
      <c r="A5" s="19" t="s">
        <v>10</v>
      </c>
      <c r="B5" s="20" t="s">
        <v>11</v>
      </c>
      <c r="C5" s="21" t="s">
        <v>12</v>
      </c>
      <c r="D5" s="22" t="s">
        <v>13</v>
      </c>
      <c r="E5" s="23">
        <v>95</v>
      </c>
      <c r="F5" s="24">
        <f t="shared" ref="F5:F33" si="0">E5+D5</f>
        <v>190</v>
      </c>
      <c r="G5" s="25">
        <f t="shared" ref="G5:G33" si="1">ROUND(F5/2,2)</f>
        <v>95</v>
      </c>
      <c r="H5" s="26">
        <f>RANK(G5,G5:G32,0)</f>
        <v>1</v>
      </c>
      <c r="I5" s="39" t="s">
        <v>14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</row>
    <row r="6" s="4" customFormat="1" ht="20" customHeight="1" spans="1:245">
      <c r="A6" s="21" t="s">
        <v>15</v>
      </c>
      <c r="B6" s="27" t="s">
        <v>16</v>
      </c>
      <c r="C6" s="28" t="s">
        <v>12</v>
      </c>
      <c r="D6" s="29" t="s">
        <v>17</v>
      </c>
      <c r="E6" s="24">
        <v>95</v>
      </c>
      <c r="F6" s="24">
        <f t="shared" si="0"/>
        <v>187</v>
      </c>
      <c r="G6" s="25">
        <f t="shared" si="1"/>
        <v>93.5</v>
      </c>
      <c r="H6" s="26">
        <f>RANK(G6,G5:G29,0)</f>
        <v>2</v>
      </c>
      <c r="I6" s="39" t="s">
        <v>14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</row>
    <row r="7" s="4" customFormat="1" ht="20" customHeight="1" spans="1:245">
      <c r="A7" s="21" t="s">
        <v>18</v>
      </c>
      <c r="B7" s="30" t="s">
        <v>19</v>
      </c>
      <c r="C7" s="28" t="s">
        <v>20</v>
      </c>
      <c r="D7" s="29" t="s">
        <v>21</v>
      </c>
      <c r="E7" s="24">
        <v>93</v>
      </c>
      <c r="F7" s="24">
        <f t="shared" si="0"/>
        <v>183</v>
      </c>
      <c r="G7" s="25">
        <f t="shared" si="1"/>
        <v>91.5</v>
      </c>
      <c r="H7" s="26">
        <f>RANK(G7,G5:G35,0)</f>
        <v>3</v>
      </c>
      <c r="I7" s="39" t="s">
        <v>14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</row>
    <row r="8" s="4" customFormat="1" ht="20" customHeight="1" spans="1:245">
      <c r="A8" s="21" t="s">
        <v>10</v>
      </c>
      <c r="B8" s="21" t="s">
        <v>22</v>
      </c>
      <c r="C8" s="21" t="s">
        <v>12</v>
      </c>
      <c r="D8" s="29" t="s">
        <v>23</v>
      </c>
      <c r="E8" s="24">
        <v>93</v>
      </c>
      <c r="F8" s="24">
        <f t="shared" si="0"/>
        <v>182</v>
      </c>
      <c r="G8" s="25">
        <f t="shared" si="1"/>
        <v>91</v>
      </c>
      <c r="H8" s="26">
        <f>RANK(G8,G5:G33,0)</f>
        <v>4</v>
      </c>
      <c r="I8" s="3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</row>
    <row r="9" s="4" customFormat="1" ht="20" customHeight="1" spans="1:245">
      <c r="A9" s="21" t="s">
        <v>10</v>
      </c>
      <c r="B9" s="21" t="s">
        <v>24</v>
      </c>
      <c r="C9" s="21" t="s">
        <v>12</v>
      </c>
      <c r="D9" s="29" t="s">
        <v>25</v>
      </c>
      <c r="E9" s="24">
        <v>88</v>
      </c>
      <c r="F9" s="24">
        <f t="shared" si="0"/>
        <v>173</v>
      </c>
      <c r="G9" s="25">
        <f t="shared" si="1"/>
        <v>86.5</v>
      </c>
      <c r="H9" s="26">
        <f>RANK(G9,G7:G35,0)</f>
        <v>3</v>
      </c>
      <c r="I9" s="3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</row>
    <row r="10" s="4" customFormat="1" ht="20" customHeight="1" spans="1:245">
      <c r="A10" s="21" t="s">
        <v>15</v>
      </c>
      <c r="B10" s="28" t="s">
        <v>26</v>
      </c>
      <c r="C10" s="28">
        <v>81</v>
      </c>
      <c r="D10" s="31">
        <v>81</v>
      </c>
      <c r="E10" s="31">
        <v>92</v>
      </c>
      <c r="F10" s="24">
        <f t="shared" si="0"/>
        <v>173</v>
      </c>
      <c r="G10" s="25">
        <f t="shared" si="1"/>
        <v>86.5</v>
      </c>
      <c r="H10" s="26">
        <f>RANK(G10,G1:G28,0)</f>
        <v>5</v>
      </c>
      <c r="I10" s="4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</row>
    <row r="11" s="4" customFormat="1" ht="20" customHeight="1" spans="1:245">
      <c r="A11" s="21" t="s">
        <v>15</v>
      </c>
      <c r="B11" s="28" t="s">
        <v>27</v>
      </c>
      <c r="C11" s="28" t="s">
        <v>12</v>
      </c>
      <c r="D11" s="31">
        <v>82</v>
      </c>
      <c r="E11" s="31">
        <v>90</v>
      </c>
      <c r="F11" s="24">
        <f t="shared" si="0"/>
        <v>172</v>
      </c>
      <c r="G11" s="25">
        <f t="shared" si="1"/>
        <v>86</v>
      </c>
      <c r="H11" s="26">
        <f>RANK(G11,G2:G30,0)</f>
        <v>7</v>
      </c>
      <c r="I11" s="4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="4" customFormat="1" ht="20" customHeight="1" spans="1:245">
      <c r="A12" s="21" t="s">
        <v>15</v>
      </c>
      <c r="B12" s="28" t="s">
        <v>28</v>
      </c>
      <c r="C12" s="28" t="s">
        <v>12</v>
      </c>
      <c r="D12" s="32" t="s">
        <v>29</v>
      </c>
      <c r="E12" s="25">
        <v>91</v>
      </c>
      <c r="F12" s="24">
        <f t="shared" si="0"/>
        <v>171</v>
      </c>
      <c r="G12" s="25">
        <f t="shared" si="1"/>
        <v>85.5</v>
      </c>
      <c r="H12" s="26">
        <f>RANK(G12,G4:G32,0)</f>
        <v>8</v>
      </c>
      <c r="I12" s="3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="4" customFormat="1" ht="20" customHeight="1" spans="1:245">
      <c r="A13" s="21" t="s">
        <v>15</v>
      </c>
      <c r="B13" s="28" t="s">
        <v>30</v>
      </c>
      <c r="C13" s="28" t="s">
        <v>12</v>
      </c>
      <c r="D13" s="31">
        <v>89</v>
      </c>
      <c r="E13" s="31">
        <v>80</v>
      </c>
      <c r="F13" s="24">
        <f t="shared" si="0"/>
        <v>169</v>
      </c>
      <c r="G13" s="25">
        <f t="shared" si="1"/>
        <v>84.5</v>
      </c>
      <c r="H13" s="26">
        <f>RANK(G13,G1:G28,0)</f>
        <v>9</v>
      </c>
      <c r="I13" s="4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customFormat="1" ht="20" customHeight="1" spans="1:245">
      <c r="A14" s="21" t="s">
        <v>15</v>
      </c>
      <c r="B14" s="28" t="s">
        <v>31</v>
      </c>
      <c r="C14" s="28" t="s">
        <v>12</v>
      </c>
      <c r="D14" s="31">
        <v>86</v>
      </c>
      <c r="E14" s="31">
        <v>82</v>
      </c>
      <c r="F14" s="24">
        <f t="shared" si="0"/>
        <v>168</v>
      </c>
      <c r="G14" s="25">
        <f t="shared" si="1"/>
        <v>84</v>
      </c>
      <c r="H14" s="26">
        <f>RANK(G14,G1:G27,0)</f>
        <v>10</v>
      </c>
      <c r="I14" s="4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customFormat="1" ht="20" customHeight="1" spans="1:245">
      <c r="A15" s="21" t="s">
        <v>15</v>
      </c>
      <c r="B15" s="28" t="s">
        <v>32</v>
      </c>
      <c r="C15" s="28" t="s">
        <v>12</v>
      </c>
      <c r="D15" s="31">
        <v>83</v>
      </c>
      <c r="E15" s="31">
        <v>83</v>
      </c>
      <c r="F15" s="24">
        <f t="shared" si="0"/>
        <v>166</v>
      </c>
      <c r="G15" s="25">
        <f t="shared" si="1"/>
        <v>83</v>
      </c>
      <c r="H15" s="26">
        <f>RANK(G15,G4:G32,0)</f>
        <v>11</v>
      </c>
      <c r="I15" s="4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customFormat="1" ht="20" customHeight="1" spans="1:245">
      <c r="A16" s="21" t="s">
        <v>15</v>
      </c>
      <c r="B16" s="28" t="s">
        <v>33</v>
      </c>
      <c r="C16" s="28" t="s">
        <v>20</v>
      </c>
      <c r="D16" s="32" t="s">
        <v>29</v>
      </c>
      <c r="E16" s="25">
        <v>83</v>
      </c>
      <c r="F16" s="24">
        <f t="shared" si="0"/>
        <v>163</v>
      </c>
      <c r="G16" s="25">
        <f t="shared" si="1"/>
        <v>81.5</v>
      </c>
      <c r="H16" s="26">
        <f>RANK(G16,G10:G38,0)</f>
        <v>7</v>
      </c>
      <c r="I16" s="3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</row>
    <row r="17" customFormat="1" ht="20" customHeight="1" spans="1:245">
      <c r="A17" s="21" t="s">
        <v>15</v>
      </c>
      <c r="B17" s="28" t="s">
        <v>34</v>
      </c>
      <c r="C17" s="28" t="s">
        <v>12</v>
      </c>
      <c r="D17" s="31">
        <v>80</v>
      </c>
      <c r="E17" s="31">
        <v>83</v>
      </c>
      <c r="F17" s="24">
        <f t="shared" si="0"/>
        <v>163</v>
      </c>
      <c r="G17" s="25">
        <f t="shared" si="1"/>
        <v>81.5</v>
      </c>
      <c r="H17" s="26">
        <f>RANK(G17,G3:G31,0)</f>
        <v>12</v>
      </c>
      <c r="I17" s="4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customFormat="1" ht="20" customHeight="1" spans="1:245">
      <c r="A18" s="21" t="s">
        <v>15</v>
      </c>
      <c r="B18" s="28" t="s">
        <v>35</v>
      </c>
      <c r="C18" s="28" t="s">
        <v>12</v>
      </c>
      <c r="D18" s="31">
        <v>80</v>
      </c>
      <c r="E18" s="31">
        <v>83</v>
      </c>
      <c r="F18" s="24">
        <f t="shared" si="0"/>
        <v>163</v>
      </c>
      <c r="G18" s="25">
        <f t="shared" si="1"/>
        <v>81.5</v>
      </c>
      <c r="H18" s="26">
        <f>RANK(G18,G1:G25,0)</f>
        <v>12</v>
      </c>
      <c r="I18" s="4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</row>
    <row r="19" customFormat="1" ht="20" customHeight="1" spans="1:245">
      <c r="A19" s="21" t="s">
        <v>15</v>
      </c>
      <c r="B19" s="28" t="s">
        <v>36</v>
      </c>
      <c r="C19" s="28" t="s">
        <v>12</v>
      </c>
      <c r="D19" s="31">
        <v>80</v>
      </c>
      <c r="E19" s="31">
        <v>82</v>
      </c>
      <c r="F19" s="24">
        <f t="shared" si="0"/>
        <v>162</v>
      </c>
      <c r="G19" s="25">
        <f t="shared" si="1"/>
        <v>81</v>
      </c>
      <c r="H19" s="26">
        <f>RANK(G19,G7:G35,0)</f>
        <v>13</v>
      </c>
      <c r="I19" s="4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</row>
    <row r="20" customFormat="1" ht="20" customHeight="1" spans="1:245">
      <c r="A20" s="21" t="s">
        <v>15</v>
      </c>
      <c r="B20" s="28" t="s">
        <v>37</v>
      </c>
      <c r="C20" s="28" t="s">
        <v>12</v>
      </c>
      <c r="D20" s="31">
        <v>79</v>
      </c>
      <c r="E20" s="31">
        <v>82</v>
      </c>
      <c r="F20" s="24">
        <f t="shared" si="0"/>
        <v>161</v>
      </c>
      <c r="G20" s="25">
        <f t="shared" si="1"/>
        <v>80.5</v>
      </c>
      <c r="H20" s="26">
        <f>RANK(G20,G4:G32,0)</f>
        <v>16</v>
      </c>
      <c r="I20" s="4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</row>
    <row r="21" customFormat="1" ht="20" customHeight="1" spans="1:245">
      <c r="A21" s="21" t="s">
        <v>15</v>
      </c>
      <c r="B21" s="28" t="s">
        <v>38</v>
      </c>
      <c r="C21" s="28" t="s">
        <v>12</v>
      </c>
      <c r="D21" s="31">
        <v>75</v>
      </c>
      <c r="E21" s="31">
        <v>86</v>
      </c>
      <c r="F21" s="24">
        <f t="shared" si="0"/>
        <v>161</v>
      </c>
      <c r="G21" s="25">
        <f t="shared" si="1"/>
        <v>80.5</v>
      </c>
      <c r="H21" s="26">
        <f>RANK(G21,G1:G29,0)</f>
        <v>16</v>
      </c>
      <c r="I21" s="40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</row>
    <row r="22" customFormat="1" ht="20" customHeight="1" spans="1:245">
      <c r="A22" s="21" t="s">
        <v>15</v>
      </c>
      <c r="B22" s="28" t="s">
        <v>39</v>
      </c>
      <c r="C22" s="28" t="s">
        <v>12</v>
      </c>
      <c r="D22" s="31">
        <v>78</v>
      </c>
      <c r="E22" s="31">
        <v>83</v>
      </c>
      <c r="F22" s="24">
        <f t="shared" si="0"/>
        <v>161</v>
      </c>
      <c r="G22" s="25">
        <f t="shared" si="1"/>
        <v>80.5</v>
      </c>
      <c r="H22" s="26">
        <f>RANK(G22,G1:G24,0)</f>
        <v>16</v>
      </c>
      <c r="I22" s="4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</row>
    <row r="23" customFormat="1" ht="20" customHeight="1" spans="1:245">
      <c r="A23" s="21" t="s">
        <v>10</v>
      </c>
      <c r="B23" s="21" t="s">
        <v>40</v>
      </c>
      <c r="C23" s="21" t="s">
        <v>20</v>
      </c>
      <c r="D23" s="29" t="s">
        <v>41</v>
      </c>
      <c r="E23" s="24">
        <v>90</v>
      </c>
      <c r="F23" s="24">
        <f t="shared" si="0"/>
        <v>160</v>
      </c>
      <c r="G23" s="25">
        <f t="shared" si="1"/>
        <v>80</v>
      </c>
      <c r="H23" s="26">
        <f>RANK(G23,G19:G47,0)</f>
        <v>5</v>
      </c>
      <c r="I23" s="3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</row>
    <row r="24" customFormat="1" ht="20" customHeight="1" spans="1:245">
      <c r="A24" s="21" t="s">
        <v>15</v>
      </c>
      <c r="B24" s="28" t="s">
        <v>42</v>
      </c>
      <c r="C24" s="28" t="s">
        <v>20</v>
      </c>
      <c r="D24" s="31">
        <v>75</v>
      </c>
      <c r="E24" s="31">
        <v>85</v>
      </c>
      <c r="F24" s="24">
        <f t="shared" si="0"/>
        <v>160</v>
      </c>
      <c r="G24" s="25">
        <f t="shared" si="1"/>
        <v>80</v>
      </c>
      <c r="H24" s="26">
        <f>RANK(G24,G1:G25,0)</f>
        <v>19</v>
      </c>
      <c r="I24" s="4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</row>
    <row r="25" customFormat="1" ht="20" customHeight="1" spans="1:245">
      <c r="A25" s="21" t="s">
        <v>15</v>
      </c>
      <c r="B25" s="28" t="s">
        <v>43</v>
      </c>
      <c r="C25" s="28" t="s">
        <v>20</v>
      </c>
      <c r="D25" s="31">
        <v>72</v>
      </c>
      <c r="E25" s="31">
        <v>87</v>
      </c>
      <c r="F25" s="24">
        <f t="shared" si="0"/>
        <v>159</v>
      </c>
      <c r="G25" s="25">
        <f t="shared" si="1"/>
        <v>79.5</v>
      </c>
      <c r="H25" s="26">
        <f>RANK(G25,G7:G35,0)</f>
        <v>19</v>
      </c>
      <c r="I25" s="4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</row>
    <row r="26" customFormat="1" ht="20" customHeight="1" spans="1:245">
      <c r="A26" s="21" t="s">
        <v>15</v>
      </c>
      <c r="B26" s="28" t="s">
        <v>44</v>
      </c>
      <c r="C26" s="28" t="s">
        <v>12</v>
      </c>
      <c r="D26" s="31">
        <v>70</v>
      </c>
      <c r="E26" s="31">
        <v>89</v>
      </c>
      <c r="F26" s="24">
        <f t="shared" si="0"/>
        <v>159</v>
      </c>
      <c r="G26" s="25">
        <f t="shared" si="1"/>
        <v>79.5</v>
      </c>
      <c r="H26" s="26">
        <f>RANK(G26,G2:G30,0)</f>
        <v>21</v>
      </c>
      <c r="I26" s="4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</row>
    <row r="27" customFormat="1" ht="20" customHeight="1" spans="1:245">
      <c r="A27" s="21" t="s">
        <v>15</v>
      </c>
      <c r="B27" s="28" t="s">
        <v>45</v>
      </c>
      <c r="C27" s="28" t="s">
        <v>20</v>
      </c>
      <c r="D27" s="31">
        <v>75</v>
      </c>
      <c r="E27" s="31">
        <v>84</v>
      </c>
      <c r="F27" s="24">
        <f t="shared" si="0"/>
        <v>159</v>
      </c>
      <c r="G27" s="25">
        <f t="shared" si="1"/>
        <v>79.5</v>
      </c>
      <c r="H27" s="26">
        <f>RANK(G27,G2:G30,0)</f>
        <v>21</v>
      </c>
      <c r="I27" s="40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</row>
    <row r="28" customFormat="1" ht="20" customHeight="1" spans="1:245">
      <c r="A28" s="21" t="s">
        <v>15</v>
      </c>
      <c r="B28" s="28" t="s">
        <v>46</v>
      </c>
      <c r="C28" s="28" t="s">
        <v>12</v>
      </c>
      <c r="D28" s="32" t="s">
        <v>47</v>
      </c>
      <c r="E28" s="25">
        <v>82</v>
      </c>
      <c r="F28" s="24">
        <f t="shared" si="0"/>
        <v>157</v>
      </c>
      <c r="G28" s="25">
        <f t="shared" si="1"/>
        <v>78.5</v>
      </c>
      <c r="H28" s="26">
        <f>RANK(G28,G21:G49,0)</f>
        <v>8</v>
      </c>
      <c r="I28" s="3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</row>
    <row r="29" customFormat="1" ht="20" customHeight="1" spans="1:245">
      <c r="A29" s="21" t="s">
        <v>15</v>
      </c>
      <c r="B29" s="28" t="s">
        <v>48</v>
      </c>
      <c r="C29" s="28" t="s">
        <v>20</v>
      </c>
      <c r="D29" s="31">
        <v>72</v>
      </c>
      <c r="E29" s="31">
        <v>85</v>
      </c>
      <c r="F29" s="24">
        <f t="shared" si="0"/>
        <v>157</v>
      </c>
      <c r="G29" s="25">
        <f t="shared" si="1"/>
        <v>78.5</v>
      </c>
      <c r="H29" s="26">
        <f>RANK(G29,G10:G38,0)</f>
        <v>19</v>
      </c>
      <c r="I29" s="4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</row>
    <row r="30" customFormat="1" ht="20" customHeight="1" spans="1:245">
      <c r="A30" s="21" t="s">
        <v>15</v>
      </c>
      <c r="B30" s="28" t="s">
        <v>49</v>
      </c>
      <c r="C30" s="28" t="s">
        <v>12</v>
      </c>
      <c r="D30" s="31">
        <v>70</v>
      </c>
      <c r="E30" s="31">
        <v>86</v>
      </c>
      <c r="F30" s="24">
        <f t="shared" si="0"/>
        <v>156</v>
      </c>
      <c r="G30" s="25">
        <f t="shared" si="1"/>
        <v>78</v>
      </c>
      <c r="H30" s="26">
        <f>RANK(G30,G7:G35,0)</f>
        <v>24</v>
      </c>
      <c r="I30" s="4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</row>
    <row r="31" customFormat="1" ht="20" customHeight="1" spans="1:245">
      <c r="A31" s="21" t="s">
        <v>15</v>
      </c>
      <c r="B31" s="28" t="s">
        <v>50</v>
      </c>
      <c r="C31" s="28" t="s">
        <v>12</v>
      </c>
      <c r="D31" s="31">
        <v>70</v>
      </c>
      <c r="E31" s="31">
        <v>85</v>
      </c>
      <c r="F31" s="24">
        <f t="shared" si="0"/>
        <v>155</v>
      </c>
      <c r="G31" s="25">
        <f t="shared" si="1"/>
        <v>77.5</v>
      </c>
      <c r="H31" s="26">
        <f>RANK(G31,G14:G42,0)</f>
        <v>18</v>
      </c>
      <c r="I31" s="4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</row>
    <row r="32" customFormat="1" ht="20" customHeight="1" spans="1:245">
      <c r="A32" s="21" t="s">
        <v>15</v>
      </c>
      <c r="B32" s="28" t="s">
        <v>51</v>
      </c>
      <c r="C32" s="28" t="s">
        <v>20</v>
      </c>
      <c r="D32" s="31">
        <v>70</v>
      </c>
      <c r="E32" s="31">
        <v>84</v>
      </c>
      <c r="F32" s="24">
        <f t="shared" si="0"/>
        <v>154</v>
      </c>
      <c r="G32" s="25">
        <f t="shared" si="1"/>
        <v>77</v>
      </c>
      <c r="H32" s="33">
        <f>RANK(G32,G4:G32,0)</f>
        <v>28</v>
      </c>
      <c r="I32" s="4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</row>
    <row r="33" customFormat="1" ht="20" customHeight="1" spans="1:245">
      <c r="A33" s="21" t="s">
        <v>15</v>
      </c>
      <c r="B33" s="28" t="s">
        <v>52</v>
      </c>
      <c r="C33" s="28" t="s">
        <v>20</v>
      </c>
      <c r="D33" s="31">
        <v>65</v>
      </c>
      <c r="E33" s="31">
        <v>85</v>
      </c>
      <c r="F33" s="24">
        <f t="shared" si="0"/>
        <v>150</v>
      </c>
      <c r="G33" s="25">
        <f t="shared" si="1"/>
        <v>75</v>
      </c>
      <c r="H33" s="33">
        <f>RANK(G33,G11:G39,0)</f>
        <v>23</v>
      </c>
      <c r="I33" s="4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</row>
    <row r="34" spans="5:8">
      <c r="E34" s="34"/>
      <c r="F34" s="35"/>
      <c r="G34" s="36"/>
      <c r="H34" s="36"/>
    </row>
  </sheetData>
  <autoFilter xmlns:etc="http://www.wps.cn/officeDocument/2017/etCustomData" ref="A4:IK34" etc:filterBottomFollowUsedRange="0">
    <sortState ref="A4:IK34">
      <sortCondition ref="H4"/>
    </sortState>
    <extLst/>
  </autoFilter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rintOptions horizontalCentered="1"/>
  <pageMargins left="0.35" right="0.35" top="0.39" bottom="0.39" header="0.51" footer="0.51"/>
  <pageSetup paperSize="9" orientation="landscape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"/>
  <sheetViews>
    <sheetView workbookViewId="0">
      <selection activeCell="E5" sqref="E5:F5"/>
    </sheetView>
  </sheetViews>
  <sheetFormatPr defaultColWidth="9" defaultRowHeight="14.25" outlineLevelRow="4" outlineLevelCol="5"/>
  <cols>
    <col min="5" max="5" width="9.375"/>
  </cols>
  <sheetData>
    <row r="5" spans="6:6">
      <c r="F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cp:revision>1</cp:revision>
  <dcterms:created xsi:type="dcterms:W3CDTF">1996-12-17T01:32:42Z</dcterms:created>
  <cp:lastPrinted>2013-06-04T01:15:51Z</cp:lastPrinted>
  <dcterms:modified xsi:type="dcterms:W3CDTF">2025-01-23T04:25:35Z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20</vt:lpwstr>
  </property>
  <property fmtid="{D5CDD505-2E9C-101B-9397-08002B2CF9AE}" pid="4" name="ICV">
    <vt:lpwstr>673535BF6A6B485794D0D52C836C7500_13</vt:lpwstr>
  </property>
</Properties>
</file>